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 por tarefa" sheetId="1" state="visible" r:id="rId1"/>
    <sheet xmlns:r="http://schemas.openxmlformats.org/officeDocument/2006/relationships" name="Regist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C9C6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3" fontId="0" fillId="3" borderId="0" pivotButton="0" quotePrefix="0" xfId="0"/>
    <xf numFmtId="164" fontId="0" fillId="3" borderId="0" pivotButton="0" quotePrefix="0" xfId="0"/>
    <xf numFmtId="9" fontId="0" fillId="3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1" pivotButton="0" quotePrefix="0" xfId="0"/>
    <xf numFmtId="164" fontId="3" fillId="0" borderId="1" pivotButton="0" quotePrefix="0" xfId="0"/>
    <xf numFmtId="9" fontId="0" fillId="0" borderId="1" pivotButton="0" quotePrefix="0" xfId="0"/>
    <xf numFmtId="0" fontId="3" fillId="0" borderId="0" pivotButton="0" quotePrefix="0" xfId="0"/>
    <xf numFmtId="165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58" customWidth="1" min="3" max="3"/>
  </cols>
  <sheetData>
    <row r="1">
      <c r="A1" s="1" t="inlineStr">
        <is>
          <t>Custo por tarefa aceita</t>
        </is>
      </c>
    </row>
    <row r="2" ht="32" customHeight="1">
      <c r="A2" s="2" t="inlineStr">
        <is>
          <t>Preencha as células amarelas. Os valores de exemplo são os do artigo "Como implementar IA na empresa e medir o resultado", da CatechLabs.</t>
        </is>
      </c>
    </row>
    <row r="4">
      <c r="A4" s="3" t="inlineStr">
        <is>
          <t>Campo</t>
        </is>
      </c>
      <c r="B4" s="3" t="inlineStr">
        <is>
          <t>Valor</t>
        </is>
      </c>
      <c r="C4" s="3" t="inlineStr">
        <is>
          <t>Onde obter</t>
        </is>
      </c>
    </row>
    <row r="5">
      <c r="A5" t="inlineStr">
        <is>
          <t>1. Tarefas por mês</t>
        </is>
      </c>
      <c r="B5" s="4" t="n">
        <v>1000</v>
      </c>
      <c r="C5" t="inlineStr">
        <is>
          <t>Sistema ou controle da área</t>
        </is>
      </c>
    </row>
    <row r="6">
      <c r="A6" t="inlineStr">
        <is>
          <t>2. Minutos por tarefa, antes da IA</t>
        </is>
      </c>
      <c r="B6" s="4" t="n">
        <v>45</v>
      </c>
      <c r="C6" t="inlineStr">
        <is>
          <t>Cronometragem de uma amostra de 30 a 50 tarefas</t>
        </is>
      </c>
    </row>
    <row r="7">
      <c r="A7" t="inlineStr">
        <is>
          <t>3. Custo por hora da equipe (R$)</t>
        </is>
      </c>
      <c r="B7" s="5" t="n">
        <v>80</v>
      </c>
      <c r="C7" t="inlineStr">
        <is>
          <t>Salário com encargos, dividido pelas horas trabalhadas</t>
        </is>
      </c>
    </row>
    <row r="8">
      <c r="A8" t="inlineStr">
        <is>
          <t>4. Custo mensal da IA (R$)</t>
        </is>
      </c>
      <c r="B8" s="5" t="n">
        <v>2300</v>
      </c>
      <c r="C8" t="inlineStr">
        <is>
          <t>Fatura do modelo, infraestrutura e manutenção rateada</t>
        </is>
      </c>
    </row>
    <row r="9">
      <c r="A9" t="inlineStr">
        <is>
          <t>5. % de tarefas aceitas de primeira</t>
        </is>
      </c>
      <c r="B9" s="6" t="n">
        <v>0.87</v>
      </c>
      <c r="C9" t="inlineStr">
        <is>
          <t>Registro de aceite na revisão (aba Registro)</t>
        </is>
      </c>
    </row>
    <row r="10">
      <c r="A10" t="inlineStr">
        <is>
          <t>6. Minutos de conferência por tarefa aceita</t>
        </is>
      </c>
      <c r="B10" s="4" t="n">
        <v>2</v>
      </c>
      <c r="C10" t="inlineStr">
        <is>
          <t>Cronometragem de uma amostra</t>
        </is>
      </c>
    </row>
    <row r="11">
      <c r="A11" t="inlineStr">
        <is>
          <t>7. % de tarefas corrigidas</t>
        </is>
      </c>
      <c r="B11" s="6" t="n">
        <v>0.13</v>
      </c>
      <c r="C11" t="inlineStr">
        <is>
          <t>Registro de aceite na revisão (aba Registro)</t>
        </is>
      </c>
    </row>
    <row r="12">
      <c r="A12" t="inlineStr">
        <is>
          <t>8. Minutos de correção por tarefa</t>
        </is>
      </c>
      <c r="B12" s="4" t="n">
        <v>15</v>
      </c>
      <c r="C12" t="inlineStr">
        <is>
          <t>Cronometragem de uma amostra</t>
        </is>
      </c>
    </row>
    <row r="13">
      <c r="A13" t="inlineStr">
        <is>
          <t>9. % de tarefas refeitas do zero</t>
        </is>
      </c>
      <c r="B13" s="6" t="n">
        <v>0</v>
      </c>
      <c r="C13" t="inlineStr">
        <is>
          <t>Registro de aceite na revisão (aba Registro)</t>
        </is>
      </c>
    </row>
    <row r="15">
      <c r="A15" s="3" t="inlineStr">
        <is>
          <t>Resultado</t>
        </is>
      </c>
      <c r="B15" s="3" t="inlineStr">
        <is>
          <t>Valor</t>
        </is>
      </c>
    </row>
    <row r="16">
      <c r="A16" s="7" t="inlineStr">
        <is>
          <t>Custo por tarefa, antes da IA</t>
        </is>
      </c>
      <c r="B16" s="8">
        <f>B6*B7/60</f>
        <v/>
      </c>
    </row>
    <row r="17">
      <c r="A17" s="7" t="inlineStr">
        <is>
          <t>Custo mensal, antes da IA</t>
        </is>
      </c>
      <c r="B17" s="8">
        <f>B5*B16</f>
        <v/>
      </c>
    </row>
    <row r="18">
      <c r="A18" s="7" t="inlineStr">
        <is>
          <t>IA</t>
        </is>
      </c>
      <c r="B18" s="8">
        <f>B8</f>
        <v/>
      </c>
    </row>
    <row r="19">
      <c r="A19" s="7" t="inlineStr">
        <is>
          <t>Conferência das tarefas aceitas</t>
        </is>
      </c>
      <c r="B19" s="8">
        <f>B5*B9*B10/60*B7</f>
        <v/>
      </c>
    </row>
    <row r="20">
      <c r="A20" s="7" t="inlineStr">
        <is>
          <t>Correção das tarefas corrigidas</t>
        </is>
      </c>
      <c r="B20" s="8">
        <f>B5*B11*B12/60*B7</f>
        <v/>
      </c>
    </row>
    <row r="21">
      <c r="A21" s="7" t="inlineStr">
        <is>
          <t>Refação das tarefas refeitas (tempo do campo 2)</t>
        </is>
      </c>
      <c r="B21" s="8">
        <f>B5*B13*B6/60*B7</f>
        <v/>
      </c>
    </row>
    <row r="22">
      <c r="A22" s="9" t="inlineStr">
        <is>
          <t>Custo mensal, depois da IA</t>
        </is>
      </c>
      <c r="B22" s="10">
        <f>SUM(B18:B21)</f>
        <v/>
      </c>
    </row>
    <row r="23">
      <c r="A23" s="9" t="inlineStr">
        <is>
          <t>Custo por tarefa aceita</t>
        </is>
      </c>
      <c r="B23" s="10">
        <f>IF(B5&gt;0,B22/B5,0)</f>
        <v/>
      </c>
    </row>
    <row r="24">
      <c r="A24" s="7" t="inlineStr">
        <is>
          <t>Redução em relação ao processo anterior</t>
        </is>
      </c>
      <c r="B24" s="11">
        <f>IF(B16&gt;0,1-B23/B16,0)</f>
        <v/>
      </c>
    </row>
    <row r="25">
      <c r="A25" s="7" t="inlineStr">
        <is>
          <t>Soma dos campos 5, 7 e 9 (deve ser 100%)</t>
        </is>
      </c>
      <c r="B25" s="11">
        <f>B9+B11+B13</f>
        <v/>
      </c>
    </row>
  </sheetData>
  <mergeCells count="1">
    <mergeCell ref="A2:C2"/>
  </mergeCells>
  <conditionalFormatting sqref="B25">
    <cfRule type="expression" priority="1" dxfId="0">
      <formula>ROUND(B25,4)&lt;&gt;1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8" customWidth="1" min="4" max="4"/>
    <col width="40" customWidth="1" min="5" max="5"/>
    <col width="28" customWidth="1" min="7" max="7"/>
    <col width="10" customWidth="1" min="8" max="8"/>
  </cols>
  <sheetData>
    <row r="1">
      <c r="A1" s="3" t="inlineStr">
        <is>
          <t>Data</t>
        </is>
      </c>
      <c r="B1" s="3" t="inlineStr">
        <is>
          <t>Identificador da tarefa</t>
        </is>
      </c>
      <c r="C1" s="3" t="inlineStr">
        <is>
          <t>Resultado</t>
        </is>
      </c>
      <c r="D1" s="3" t="inlineStr">
        <is>
          <t>Minutos de revisão</t>
        </is>
      </c>
      <c r="E1" s="3" t="inlineStr">
        <is>
          <t>Observação</t>
        </is>
      </c>
      <c r="G1" s="12" t="inlineStr">
        <is>
          <t>Resumo do registro</t>
        </is>
      </c>
    </row>
    <row r="2">
      <c r="G2" t="inlineStr">
        <is>
          <t>Tarefas registradas</t>
        </is>
      </c>
      <c r="H2" s="13">
        <f>COUNTA(C2:C5000)</f>
        <v/>
      </c>
    </row>
    <row r="3">
      <c r="G3" t="inlineStr">
        <is>
          <t>% aceitas de primeira</t>
        </is>
      </c>
      <c r="H3" s="14">
        <f>IF(H2&gt;0,COUNTIF(C2:C5000,"aceita")/H2,0)</f>
        <v/>
      </c>
    </row>
    <row r="4">
      <c r="G4" t="inlineStr">
        <is>
          <t>% corrigidas</t>
        </is>
      </c>
      <c r="H4" s="14">
        <f>IF(H2&gt;0,COUNTIF(C2:C5000,"corrigida")/H2,0)</f>
        <v/>
      </c>
    </row>
    <row r="5">
      <c r="G5" t="inlineStr">
        <is>
          <t>% refeitas</t>
        </is>
      </c>
      <c r="H5" s="14">
        <f>IF(H2&gt;0,COUNTIF(C2:C5000,"refeita")/H2,0)</f>
        <v/>
      </c>
    </row>
    <row r="6">
      <c r="G6" t="inlineStr">
        <is>
          <t>Minutos médios de revisão</t>
        </is>
      </c>
      <c r="H6" s="13">
        <f>IFERROR(AVERAGE(D2:D5000),0)</f>
        <v/>
      </c>
    </row>
  </sheetData>
  <dataValidations count="1">
    <dataValidation sqref="C2:C5000" showDropDown="0" showInputMessage="0" showErrorMessage="0" allowBlank="1" type="list">
      <formula1>"aceita,corrigida,refeita"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2026-09-29T07:59:45Z</dcterms:created>
  <dcterms:modified xmlns:dcterms="http://purl.org/dc/terms/" xmlns:xsi="http://www.w3.org/2001/XMLSchema-instance" xsi:type="dcterms:W3CDTF">2026-09-29T07:59:45Z</dcterms:modified>
</cp:coreProperties>
</file>