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e por tarea" sheetId="1" state="visible" r:id="rId1"/>
    <sheet xmlns:r="http://schemas.openxmlformats.org/officeDocument/2006/relationships" name="Regist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C9C6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3" fontId="0" fillId="3" borderId="0" pivotButton="0" quotePrefix="0" xfId="0"/>
    <xf numFmtId="4" fontId="0" fillId="3" borderId="0" pivotButton="0" quotePrefix="0" xfId="0"/>
    <xf numFmtId="9" fontId="0" fillId="3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9" fontId="0" fillId="0" borderId="1" pivotButton="0" quotePrefix="0" xfId="0"/>
    <xf numFmtId="0" fontId="3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58" customWidth="1" min="3" max="3"/>
  </cols>
  <sheetData>
    <row r="1">
      <c r="A1" s="1" t="inlineStr">
        <is>
          <t>Coste por tarea aceptada</t>
        </is>
      </c>
    </row>
    <row r="2" ht="32" customHeight="1">
      <c r="A2" s="2" t="inlineStr">
        <is>
          <t>Complete las celdas amarillas. Los valores de ejemplo son los del artículo "Cómo implementar IA en la empresa y medir el resultado", de CatechLabs.</t>
        </is>
      </c>
    </row>
    <row r="4">
      <c r="A4" s="3" t="inlineStr">
        <is>
          <t>Campo</t>
        </is>
      </c>
      <c r="B4" s="3" t="inlineStr">
        <is>
          <t>Valor</t>
        </is>
      </c>
      <c r="C4" s="3" t="inlineStr">
        <is>
          <t>Dónde obtenerlo</t>
        </is>
      </c>
    </row>
    <row r="5">
      <c r="A5" t="inlineStr">
        <is>
          <t>1. Tareas por mes</t>
        </is>
      </c>
      <c r="B5" s="4" t="n">
        <v>1000</v>
      </c>
      <c r="C5" t="inlineStr">
        <is>
          <t>Sistema o control del área</t>
        </is>
      </c>
    </row>
    <row r="6">
      <c r="A6" t="inlineStr">
        <is>
          <t>2. Minutos por tarea, antes de la IA</t>
        </is>
      </c>
      <c r="B6" s="4" t="n">
        <v>45</v>
      </c>
      <c r="C6" t="inlineStr">
        <is>
          <t>Cronometraje de una muestra de 30 a 50 tareas</t>
        </is>
      </c>
    </row>
    <row r="7">
      <c r="A7" t="inlineStr">
        <is>
          <t>3. Coste por hora del equipo</t>
        </is>
      </c>
      <c r="B7" s="5" t="n">
        <v>80</v>
      </c>
      <c r="C7" t="inlineStr">
        <is>
          <t>Salario con cargas sociales, dividido por las horas trabajadas</t>
        </is>
      </c>
    </row>
    <row r="8">
      <c r="A8" t="inlineStr">
        <is>
          <t>4. Coste mensual de la IA</t>
        </is>
      </c>
      <c r="B8" s="5" t="n">
        <v>2300</v>
      </c>
      <c r="C8" t="inlineStr">
        <is>
          <t>Factura del modelo, infraestructura y mantenimiento prorrateado</t>
        </is>
      </c>
    </row>
    <row r="9">
      <c r="A9" t="inlineStr">
        <is>
          <t>5. % de tareas aceptadas a la primera</t>
        </is>
      </c>
      <c r="B9" s="6" t="n">
        <v>0.87</v>
      </c>
      <c r="C9" t="inlineStr">
        <is>
          <t>Registro de aceptación en la revisión (hoja Registro)</t>
        </is>
      </c>
    </row>
    <row r="10">
      <c r="A10" t="inlineStr">
        <is>
          <t>6. Minutos de verificación por tarea aceptada</t>
        </is>
      </c>
      <c r="B10" s="4" t="n">
        <v>2</v>
      </c>
      <c r="C10" t="inlineStr">
        <is>
          <t>Cronometraje de una muestra</t>
        </is>
      </c>
    </row>
    <row r="11">
      <c r="A11" t="inlineStr">
        <is>
          <t>7. % de tareas corregidas</t>
        </is>
      </c>
      <c r="B11" s="6" t="n">
        <v>0.13</v>
      </c>
      <c r="C11" t="inlineStr">
        <is>
          <t>Registro de aceptación en la revisión (hoja Registro)</t>
        </is>
      </c>
    </row>
    <row r="12">
      <c r="A12" t="inlineStr">
        <is>
          <t>8. Minutos de corrección por tarea</t>
        </is>
      </c>
      <c r="B12" s="4" t="n">
        <v>15</v>
      </c>
      <c r="C12" t="inlineStr">
        <is>
          <t>Cronometraje de una muestra</t>
        </is>
      </c>
    </row>
    <row r="13">
      <c r="A13" t="inlineStr">
        <is>
          <t>9. % de tareas rehechas desde cero</t>
        </is>
      </c>
      <c r="B13" s="6" t="n">
        <v>0</v>
      </c>
      <c r="C13" t="inlineStr">
        <is>
          <t>Registro de aceptación en la revisión (hoja Registro)</t>
        </is>
      </c>
    </row>
    <row r="15">
      <c r="A15" s="3" t="inlineStr">
        <is>
          <t>Resultado</t>
        </is>
      </c>
      <c r="B15" s="3" t="inlineStr">
        <is>
          <t>Valor</t>
        </is>
      </c>
    </row>
    <row r="16">
      <c r="A16" s="7" t="inlineStr">
        <is>
          <t>Coste por tarea, antes de la IA</t>
        </is>
      </c>
      <c r="B16" s="8">
        <f>B6*B7/60</f>
        <v/>
      </c>
    </row>
    <row r="17">
      <c r="A17" s="7" t="inlineStr">
        <is>
          <t>Coste mensual, antes de la IA</t>
        </is>
      </c>
      <c r="B17" s="8">
        <f>B5*B16</f>
        <v/>
      </c>
    </row>
    <row r="18">
      <c r="A18" s="7" t="inlineStr">
        <is>
          <t>IA</t>
        </is>
      </c>
      <c r="B18" s="8">
        <f>B8</f>
        <v/>
      </c>
    </row>
    <row r="19">
      <c r="A19" s="7" t="inlineStr">
        <is>
          <t>Verificación de las tareas aceptadas</t>
        </is>
      </c>
      <c r="B19" s="8">
        <f>B5*B9*B10/60*B7</f>
        <v/>
      </c>
    </row>
    <row r="20">
      <c r="A20" s="7" t="inlineStr">
        <is>
          <t>Corrección de las tareas corregidas</t>
        </is>
      </c>
      <c r="B20" s="8">
        <f>B5*B11*B12/60*B7</f>
        <v/>
      </c>
    </row>
    <row r="21">
      <c r="A21" s="7" t="inlineStr">
        <is>
          <t>Rehacer tareas desde cero (tiempo del campo 2)</t>
        </is>
      </c>
      <c r="B21" s="8">
        <f>B5*B13*B6/60*B7</f>
        <v/>
      </c>
    </row>
    <row r="22">
      <c r="A22" s="9" t="inlineStr">
        <is>
          <t>Coste mensual, después de la IA</t>
        </is>
      </c>
      <c r="B22" s="10">
        <f>SUM(B18:B21)</f>
        <v/>
      </c>
    </row>
    <row r="23">
      <c r="A23" s="9" t="inlineStr">
        <is>
          <t>Coste por tarea aceptada</t>
        </is>
      </c>
      <c r="B23" s="10">
        <f>IF(B5&gt;0,B22/B5,0)</f>
        <v/>
      </c>
    </row>
    <row r="24">
      <c r="A24" s="7" t="inlineStr">
        <is>
          <t>Reducción frente al proceso anterior</t>
        </is>
      </c>
      <c r="B24" s="11">
        <f>IF(B16&gt;0,1-B23/B16,0)</f>
        <v/>
      </c>
    </row>
    <row r="25">
      <c r="A25" s="7" t="inlineStr">
        <is>
          <t>Suma de los campos 5, 7 y 9 (debe ser 100%)</t>
        </is>
      </c>
      <c r="B25" s="11">
        <f>B9+B11+B13</f>
        <v/>
      </c>
    </row>
  </sheetData>
  <mergeCells count="1">
    <mergeCell ref="A2:C2"/>
  </mergeCells>
  <conditionalFormatting sqref="B25">
    <cfRule type="expression" priority="1" dxfId="0">
      <formula>ROUND(B25,4)&lt;&gt;1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8" customWidth="1" min="4" max="4"/>
    <col width="40" customWidth="1" min="5" max="5"/>
    <col width="28" customWidth="1" min="7" max="7"/>
    <col width="10" customWidth="1" min="8" max="8"/>
  </cols>
  <sheetData>
    <row r="1">
      <c r="A1" s="3" t="inlineStr">
        <is>
          <t>Fecha</t>
        </is>
      </c>
      <c r="B1" s="3" t="inlineStr">
        <is>
          <t>Identificador de la tarea</t>
        </is>
      </c>
      <c r="C1" s="3" t="inlineStr">
        <is>
          <t>Resultado</t>
        </is>
      </c>
      <c r="D1" s="3" t="inlineStr">
        <is>
          <t>Minutos de revisión</t>
        </is>
      </c>
      <c r="E1" s="3" t="inlineStr">
        <is>
          <t>Observación</t>
        </is>
      </c>
      <c r="G1" s="12" t="inlineStr">
        <is>
          <t>Resumen del registro</t>
        </is>
      </c>
    </row>
    <row r="2">
      <c r="G2" t="inlineStr">
        <is>
          <t>Tareas registradas</t>
        </is>
      </c>
      <c r="H2" s="13">
        <f>COUNTA(C2:C5000)</f>
        <v/>
      </c>
    </row>
    <row r="3">
      <c r="G3" t="inlineStr">
        <is>
          <t>% aceptadas a la primera</t>
        </is>
      </c>
      <c r="H3" s="14">
        <f>IF(H2&gt;0,COUNTIF(C2:C5000,"aceptada")/H2,0)</f>
        <v/>
      </c>
    </row>
    <row r="4">
      <c r="G4" t="inlineStr">
        <is>
          <t>% corregidas</t>
        </is>
      </c>
      <c r="H4" s="14">
        <f>IF(H2&gt;0,COUNTIF(C2:C5000,"corregida")/H2,0)</f>
        <v/>
      </c>
    </row>
    <row r="5">
      <c r="G5" t="inlineStr">
        <is>
          <t>% rehechas</t>
        </is>
      </c>
      <c r="H5" s="14">
        <f>IF(H2&gt;0,COUNTIF(C2:C5000,"rehecha")/H2,0)</f>
        <v/>
      </c>
    </row>
    <row r="6">
      <c r="G6" t="inlineStr">
        <is>
          <t>Minutos medios de revisión</t>
        </is>
      </c>
      <c r="H6" s="13">
        <f>IFERROR(AVERAGE(D2:D5000),0)</f>
        <v/>
      </c>
    </row>
  </sheetData>
  <dataValidations count="1">
    <dataValidation sqref="C2:C5000" showDropDown="0" showInputMessage="0" showErrorMessage="0" allowBlank="1" type="list">
      <formula1>"aceptada,corregida,rehecha"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2026-09-29T07:59:45Z</dcterms:created>
  <dcterms:modified xmlns:dcterms="http://purl.org/dc/terms/" xmlns:xsi="http://www.w3.org/2001/XMLSchema-instance" xsi:type="dcterms:W3CDTF">2026-09-29T07:59:45Z</dcterms:modified>
</cp:coreProperties>
</file>